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ocuments\питание\питание 2024-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J440" i="1" l="1"/>
  <c r="H440" i="1"/>
  <c r="I465" i="1"/>
  <c r="L293" i="1"/>
  <c r="G293" i="1"/>
  <c r="G268" i="1"/>
  <c r="J317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I174" i="1" s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174" i="1" l="1"/>
  <c r="G174" i="1"/>
  <c r="J149" i="1"/>
  <c r="I149" i="1"/>
  <c r="G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<sst xmlns="http://schemas.openxmlformats.org/spreadsheetml/2006/main" count="746" uniqueCount="195">
  <si>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</si>
  <si>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</si>
  <si>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</si>
  <si>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</si>
  <si>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</si>
  <si>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</si>
  <si>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</si>
  <si>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</si>
  <si>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</si>
  <si>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</si>
  <si>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</si>
  <si>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</si>
  <si>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</si>
  <si>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</si>
  <si>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</si>
  <si>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</si>
  <si>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</si>
  <si>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</si>
  <si>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</si>
  <si>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</si>
  <si>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</si>
  <si>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</si>
  <si>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</si>
  <si>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</si>
  <si>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</si>
  <si>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</si>
  <si>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</si>
  <si>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</si>
  <si>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</si>
  <si>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</si>
  <si>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</si>
  <si>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</si>
  <si>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</si>
  <si>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</si>
  <si>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</si>
  <si>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</si>
  <si>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</si>
  <si>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</si>
  <si>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</si>
  <si>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</si>
  <si>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</si>
  <si>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</si>
  <si>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</si>
  <si>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</si>
  <si>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</si>
  <si>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</si>
  <si>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</si>
  <si>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</si>
  <si>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</si>
  <si>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</si>
  <si>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</si>
  <si>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</si>
  <si>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</si>
  <si>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</si>
  <si>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</si>
  <si>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</si>
  <si>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</si>
  <si>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</si>
  <si>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</si>
  <si>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</si>
  <si>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Чай с сахаром и лимоном 200/11</t>
  </si>
  <si>
    <t>377/м/ссж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</si>
  <si>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</si>
  <si>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</si>
  <si>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</si>
  <si>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</si>
  <si>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</si>
  <si>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</si>
  <si>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</si>
  <si>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</si>
  <si>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</si>
  <si>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</si>
  <si>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</si>
  <si>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</si>
  <si>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</si>
  <si>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</si>
  <si>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</si>
  <si>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</si>
  <si>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</si>
  <si>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</si>
  <si>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</si>
  <si>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</si>
  <si>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</si>
  <si>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</si>
  <si>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</si>
  <si>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</si>
  <si>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</si>
  <si>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</si>
  <si>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</si>
  <si>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</si>
  <si>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</si>
  <si>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</si>
  <si>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</si>
  <si>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</si>
  <si>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</si>
  <si>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</si>
  <si>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</si>
  <si>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</si>
  <si>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</si>
  <si>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</si>
  <si>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</si>
  <si>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</si>
  <si>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</si>
  <si>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</si>
  <si>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</si>
  <si>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</si>
  <si>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</si>
  <si>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</si>
  <si>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</si>
  <si>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</si>
  <si>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</si>
  <si>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</si>
  <si>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</si>
  <si>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</si>
  <si>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</si>
  <si>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</si>
  <si>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</si>
  <si>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</si>
  <si>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</si>
  <si>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</si>
  <si>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</si>
  <si>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</si>
  <si>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</si>
  <si>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</si>
  <si>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</si>
  <si>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</si>
  <si>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</si>
  <si>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</si>
  <si>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</si>
  <si>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</si>
  <si>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</si>
  <si>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</si>
  <si>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</si>
  <si>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</si>
  <si>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</si>
  <si>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</si>
  <si>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</si>
  <si>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</si>
  <si>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</si>
  <si>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</si>
  <si>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</si>
  <si>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</si>
  <si>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</si>
  <si>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</si>
  <si>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</si>
  <si>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</si>
  <si>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</si>
  <si>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</si>
  <si>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</si>
  <si>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</si>
  <si>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</si>
  <si>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</si>
  <si>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</si>
  <si>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</si>
  <si>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</si>
  <si>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</si>
  <si>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</si>
  <si>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</si>
  <si>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</si>
  <si>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</si>
  <si>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</si>
  <si>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</si>
  <si>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</si>
  <si>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</si>
  <si>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</si>
  <si>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</si>
  <si>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</si>
  <si>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</si>
  <si>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</si>
  <si>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</si>
  <si>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</si>
  <si>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Суфле из печени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</si>
  <si>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</si>
  <si>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</si>
  <si>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</si>
  <si>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</si>
  <si>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</si>
  <si>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СОШ № 5</t>
  </si>
  <si>
    <t>Директор</t>
  </si>
  <si>
    <t>Коровин А.В.</t>
  </si>
  <si>
    <t>Салат из отварной  моркови с кукурузой</t>
  </si>
  <si>
    <t>Икра морковная</t>
  </si>
  <si>
    <t>Икра свекольная</t>
  </si>
  <si>
    <t>Салат из белокочанной капусты молодой</t>
  </si>
  <si>
    <t>)061</t>
  </si>
  <si>
    <t>Винегрет с фасолью</t>
  </si>
  <si>
    <t>Салат из белокочанной  капусты молодой</t>
  </si>
  <si>
    <t>Салат из квашеной капусты</t>
  </si>
  <si>
    <t>Помидор свежий</t>
  </si>
  <si>
    <t>икра морковная</t>
  </si>
  <si>
    <t xml:space="preserve">Салат из квашеной капусты </t>
  </si>
  <si>
    <t>75/м/ссж</t>
  </si>
  <si>
    <t>47/м/ссж</t>
  </si>
  <si>
    <t>68/м/ссж</t>
  </si>
  <si>
    <t>71/м/ссж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</si>
</sst>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62" activePane="bottomRight" state="frozen"/>
      <selection pane="topRight" activeCell="E1" sqref="E1"/>
      <selection pane="bottomLeft" activeCell="A6" sqref="A6"/>
      <selection pane="bottomRight" activeCell="O439" sqref="O4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8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.44140625" style="2" customWidth="1"/>
    <col min="12" max="12" width="7.21875" style="2" customWidth="1"/>
    <col min="13" max="16384" width="9.109375" style="2"/>
  </cols>
  <sheetData>
    <row r="1" spans="1:12" ht="14.4" x14ac:dyDescent="0.3">
      <c r="A1" s="1" t="s">
        <v>7</v>
      </c>
      <c r="C1" s="85" t="s">
        <v>177</v>
      </c>
      <c r="D1" s="86"/>
      <c r="E1" s="86"/>
      <c r="F1" s="12" t="s">
        <v>16</v>
      </c>
      <c r="G1" s="2" t="s">
        <v>17</v>
      </c>
      <c r="H1" s="87" t="s">
        <v>178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179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0.8</v>
      </c>
      <c r="H9" s="43">
        <v>0.2</v>
      </c>
      <c r="I9" s="43">
        <v>7.5</v>
      </c>
      <c r="J9" s="43">
        <v>38</v>
      </c>
      <c r="K9" s="44" t="s">
        <v>45</v>
      </c>
      <c r="L9" s="43"/>
    </row>
    <row r="10" spans="1:12" ht="14.4" x14ac:dyDescent="0.3">
      <c r="A10" s="23"/>
      <c r="B10" s="15"/>
      <c r="C10" s="11"/>
      <c r="D10" s="7"/>
      <c r="E10" s="42" t="s">
        <v>46</v>
      </c>
      <c r="F10" s="43">
        <v>50</v>
      </c>
      <c r="G10" s="43">
        <v>6.7</v>
      </c>
      <c r="H10" s="43">
        <v>12.5</v>
      </c>
      <c r="I10" s="43">
        <v>10.5</v>
      </c>
      <c r="J10" s="43">
        <v>181.2</v>
      </c>
      <c r="K10" s="44" t="s">
        <v>47</v>
      </c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107.51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180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48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49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50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52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51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53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54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55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56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57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58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107.51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215.02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176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59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181</v>
      </c>
      <c r="F31" s="43">
        <v>60</v>
      </c>
      <c r="G31" s="43">
        <v>1</v>
      </c>
      <c r="H31" s="43">
        <v>0</v>
      </c>
      <c r="I31" s="43">
        <v>12</v>
      </c>
      <c r="J31" s="43">
        <v>55</v>
      </c>
      <c r="K31" s="44" t="s">
        <v>191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60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61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57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21.1</v>
      </c>
      <c r="H39" s="19">
        <f t="shared" ref="H39" si="7">SUM(H30:H38)</f>
        <v>12.7</v>
      </c>
      <c r="I39" s="19">
        <f t="shared" ref="I39" si="8">SUM(I30:I38)</f>
        <v>74.009999999999991</v>
      </c>
      <c r="J39" s="19">
        <f t="shared" ref="J39:L39" si="9">SUM(J30:J38)</f>
        <v>497.6</v>
      </c>
      <c r="K39" s="25"/>
      <c r="L39" s="19">
        <f t="shared" si="9"/>
        <v>107.51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190</v>
      </c>
      <c r="F40" s="43">
        <v>60</v>
      </c>
      <c r="G40" s="43">
        <v>1.03</v>
      </c>
      <c r="H40" s="43">
        <v>3</v>
      </c>
      <c r="I40" s="43">
        <v>5.08</v>
      </c>
      <c r="J40" s="43">
        <v>51.42</v>
      </c>
      <c r="K40" s="44" t="s">
        <v>192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63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64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156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65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66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67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122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68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57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58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28.4</v>
      </c>
      <c r="H52" s="19">
        <f t="shared" ref="H52" si="11">SUM(H40:H51)</f>
        <v>27.97</v>
      </c>
      <c r="I52" s="19">
        <f t="shared" ref="I52" si="12">SUM(I40:I51)</f>
        <v>98.059999999999988</v>
      </c>
      <c r="J52" s="19">
        <f t="shared" ref="J52:L52" si="13">SUM(J40:J51)</f>
        <v>772.92000000000007</v>
      </c>
      <c r="K52" s="25"/>
      <c r="L52" s="19">
        <f t="shared" si="13"/>
        <v>107.51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49.5</v>
      </c>
      <c r="H53" s="32">
        <f t="shared" ref="H53" si="15">H39+H52</f>
        <v>40.67</v>
      </c>
      <c r="I53" s="32">
        <f t="shared" ref="I53" si="16">I39+I52</f>
        <v>172.07</v>
      </c>
      <c r="J53" s="32">
        <f t="shared" ref="J53:L53" si="17">J39+J52</f>
        <v>1270.52</v>
      </c>
      <c r="K53" s="32"/>
      <c r="L53" s="32">
        <f t="shared" si="17"/>
        <v>215.02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69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70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71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72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73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74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57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77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75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76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107.51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182</v>
      </c>
      <c r="F64" s="43">
        <v>60</v>
      </c>
      <c r="G64" s="43">
        <v>1.4</v>
      </c>
      <c r="H64" s="43">
        <v>0.6</v>
      </c>
      <c r="I64" s="43">
        <v>13.72</v>
      </c>
      <c r="J64" s="43">
        <v>111.18</v>
      </c>
      <c r="K64" s="44" t="s">
        <v>191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78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79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80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81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82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83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84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57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58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25.099999999999998</v>
      </c>
      <c r="H76" s="19">
        <f t="shared" ref="H76" si="23">SUM(H64:H75)</f>
        <v>20.599999999999998</v>
      </c>
      <c r="I76" s="19">
        <f t="shared" ref="I76" si="24">SUM(I64:I75)</f>
        <v>126.88999999999999</v>
      </c>
      <c r="J76" s="19">
        <f t="shared" ref="J76:L76" si="25">SUM(J64:J75)</f>
        <v>845.87</v>
      </c>
      <c r="K76" s="25"/>
      <c r="L76" s="19">
        <f t="shared" si="25"/>
        <v>107.51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49.08</v>
      </c>
      <c r="H77" s="32">
        <f t="shared" ref="H77" si="27">H63+H76</f>
        <v>52.86</v>
      </c>
      <c r="I77" s="32">
        <f t="shared" ref="I77" si="28">I63+I76</f>
        <v>186.6</v>
      </c>
      <c r="J77" s="32">
        <f t="shared" ref="J77:L77" si="29">J63+J76</f>
        <v>1476.67</v>
      </c>
      <c r="K77" s="32"/>
      <c r="L77" s="32">
        <f t="shared" si="29"/>
        <v>215.02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87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88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53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54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89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90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57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82" t="s">
        <v>26</v>
      </c>
      <c r="E82" s="42" t="s">
        <v>85</v>
      </c>
      <c r="F82" s="43">
        <v>60</v>
      </c>
      <c r="G82" s="43">
        <v>0.65</v>
      </c>
      <c r="H82" s="43">
        <v>3.11</v>
      </c>
      <c r="I82" s="43">
        <v>2.56</v>
      </c>
      <c r="J82" s="43">
        <v>42.18</v>
      </c>
      <c r="K82" s="44" t="s">
        <v>86</v>
      </c>
      <c r="L82" s="43"/>
    </row>
    <row r="83" spans="1:12" ht="14.4" x14ac:dyDescent="0.3">
      <c r="A83" s="23"/>
      <c r="B83" s="15"/>
      <c r="C83" s="11"/>
      <c r="D83" s="82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107.51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91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92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93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94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95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96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97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98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57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58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107.51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215.02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99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77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75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76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107.51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183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103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104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105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106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107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108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109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110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98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57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58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107.51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215.02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111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112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24</v>
      </c>
      <c r="E129" s="42" t="s">
        <v>44</v>
      </c>
      <c r="F129" s="43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45</v>
      </c>
      <c r="L129" s="43"/>
    </row>
    <row r="130" spans="1:12" ht="14.4" x14ac:dyDescent="0.3">
      <c r="A130" s="23"/>
      <c r="B130" s="15"/>
      <c r="C130" s="11"/>
      <c r="D130" s="7"/>
      <c r="E130" s="42" t="s">
        <v>46</v>
      </c>
      <c r="F130" s="43">
        <v>50</v>
      </c>
      <c r="G130" s="43">
        <v>6.66</v>
      </c>
      <c r="H130" s="43">
        <v>12.49</v>
      </c>
      <c r="I130" s="43">
        <v>10.54</v>
      </c>
      <c r="J130" s="43">
        <v>181.2</v>
      </c>
      <c r="K130" s="44" t="s">
        <v>47</v>
      </c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107.51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181</v>
      </c>
      <c r="F136" s="43">
        <v>60</v>
      </c>
      <c r="G136" s="43">
        <v>1.208</v>
      </c>
      <c r="H136" s="43" t="s">
        <v>184</v>
      </c>
      <c r="I136" s="43">
        <v>12.33</v>
      </c>
      <c r="J136" s="43">
        <v>54.72</v>
      </c>
      <c r="K136" s="44" t="s">
        <v>191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113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114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115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116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55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56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57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58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28.328000000000003</v>
      </c>
      <c r="H148" s="19">
        <f t="shared" si="56"/>
        <v>19.659999999999997</v>
      </c>
      <c r="I148" s="19">
        <f t="shared" si="56"/>
        <v>108.69</v>
      </c>
      <c r="J148" s="19">
        <f t="shared" si="56"/>
        <v>720.58</v>
      </c>
      <c r="K148" s="25"/>
      <c r="L148" s="19">
        <f t="shared" ref="L148" si="57">SUM(L136:L147)</f>
        <v>107.51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45.518000000000001</v>
      </c>
      <c r="H149" s="32">
        <f t="shared" ref="H149" si="59">H135+H148</f>
        <v>42.75</v>
      </c>
      <c r="I149" s="32">
        <f t="shared" ref="I149" si="60">I135+I148</f>
        <v>178.76</v>
      </c>
      <c r="J149" s="32">
        <f t="shared" ref="J149:L149" si="61">J135+J148</f>
        <v>1281.6500000000001</v>
      </c>
      <c r="K149" s="32"/>
      <c r="L149" s="32">
        <f t="shared" si="61"/>
        <v>215.02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52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51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117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67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60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61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57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118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119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107.51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185</v>
      </c>
      <c r="F161" s="52">
        <v>60</v>
      </c>
      <c r="G161" s="53">
        <v>1.0369999999999999</v>
      </c>
      <c r="H161" s="53">
        <v>4.2859999999999996</v>
      </c>
      <c r="I161" s="53">
        <v>3.6080000000000001</v>
      </c>
      <c r="J161" s="53">
        <v>57.12</v>
      </c>
      <c r="K161" s="44" t="s">
        <v>193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120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123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121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124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53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54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122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68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57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58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30.426999999999996</v>
      </c>
      <c r="H173" s="19">
        <f t="shared" si="64"/>
        <v>23.295999999999996</v>
      </c>
      <c r="I173" s="19">
        <f t="shared" si="64"/>
        <v>117.54799999999999</v>
      </c>
      <c r="J173" s="19">
        <f t="shared" si="64"/>
        <v>811.43</v>
      </c>
      <c r="K173" s="25"/>
      <c r="L173" s="19">
        <f t="shared" ref="L173" si="65">SUM(L161:L172)</f>
        <v>107.51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53.567</v>
      </c>
      <c r="H174" s="32">
        <f t="shared" ref="H174" si="67">H160+H173</f>
        <v>37.875999999999998</v>
      </c>
      <c r="I174" s="32">
        <f t="shared" ref="I174" si="68">I160+I173</f>
        <v>205.66800000000001</v>
      </c>
      <c r="J174" s="32">
        <f t="shared" ref="J174:L174" si="69">J160+J173</f>
        <v>1388.96</v>
      </c>
      <c r="K174" s="32"/>
      <c r="L174" s="32">
        <f t="shared" si="69"/>
        <v>215.02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69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125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73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74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57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77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71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72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107.51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126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127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93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94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128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129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84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57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58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107.51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215.02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130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131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53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54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89</v>
      </c>
      <c r="F200" s="43">
        <v>200</v>
      </c>
      <c r="G200" s="43">
        <v>1.65</v>
      </c>
      <c r="H200" s="43">
        <v>1.27</v>
      </c>
      <c r="I200" s="43">
        <v>12.45</v>
      </c>
      <c r="J200" s="43">
        <v>68.42</v>
      </c>
      <c r="K200" s="44" t="s">
        <v>90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57</v>
      </c>
      <c r="F201" s="43">
        <v>30</v>
      </c>
      <c r="G201" s="43">
        <v>2.4</v>
      </c>
      <c r="H201" s="43">
        <v>0.3</v>
      </c>
      <c r="I201" s="43">
        <v>15.6</v>
      </c>
      <c r="J201" s="43">
        <v>75</v>
      </c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132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133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24.75</v>
      </c>
      <c r="H207" s="19">
        <f t="shared" si="78"/>
        <v>19.600000000000001</v>
      </c>
      <c r="I207" s="19">
        <f t="shared" si="78"/>
        <v>83.16</v>
      </c>
      <c r="J207" s="19">
        <f t="shared" si="78"/>
        <v>610.65000000000009</v>
      </c>
      <c r="K207" s="25"/>
      <c r="L207" s="19">
        <f t="shared" ref="L207" si="79">SUM(L198:L206)</f>
        <v>107.51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134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137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49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50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135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138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66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67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136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98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57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58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107.51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1325</v>
      </c>
      <c r="G221" s="32">
        <f t="shared" ref="G221" si="82">G207+G220</f>
        <v>57.15</v>
      </c>
      <c r="H221" s="32">
        <f t="shared" ref="H221" si="83">H207+H220</f>
        <v>43.349999999999994</v>
      </c>
      <c r="I221" s="32">
        <f t="shared" ref="I221" si="84">I207+I220</f>
        <v>192.27999999999997</v>
      </c>
      <c r="J221" s="32">
        <f t="shared" ref="J221:L221" si="85">J207+J220</f>
        <v>1391.69</v>
      </c>
      <c r="K221" s="32"/>
      <c r="L221" s="32">
        <f t="shared" si="85"/>
        <v>215.02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139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140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101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68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57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77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107.51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186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103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141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143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142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144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108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109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110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98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57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58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107.51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215.02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145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112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146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107.51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107.51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147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151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148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105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149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152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150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153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55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56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57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58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107.51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215.02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95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96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60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61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57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/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181</v>
      </c>
      <c r="F274" s="52">
        <v>60</v>
      </c>
      <c r="G274" s="53">
        <v>1.208</v>
      </c>
      <c r="H274" s="53">
        <v>6.0999999999999999E-2</v>
      </c>
      <c r="I274" s="53">
        <v>12.33</v>
      </c>
      <c r="J274" s="53">
        <v>54.72</v>
      </c>
      <c r="K274" s="44" t="s">
        <v>191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24.257999999999999</v>
      </c>
      <c r="H279" s="19">
        <f t="shared" si="99"/>
        <v>13.981</v>
      </c>
      <c r="I279" s="19">
        <f t="shared" si="99"/>
        <v>83.02</v>
      </c>
      <c r="J279" s="19">
        <f t="shared" si="99"/>
        <v>553.80000000000007</v>
      </c>
      <c r="K279" s="25"/>
      <c r="L279" s="19">
        <f t="shared" ref="L279" si="100">SUM(L269:L278)</f>
        <v>107.51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154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62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155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64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156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65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66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67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122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68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57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58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107.51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52.688000000000002</v>
      </c>
      <c r="H293" s="32">
        <f t="shared" si="103"/>
        <v>41.370999999999995</v>
      </c>
      <c r="I293" s="32">
        <f t="shared" si="103"/>
        <v>181.86999999999998</v>
      </c>
      <c r="J293" s="32">
        <f t="shared" si="103"/>
        <v>1323.4</v>
      </c>
      <c r="K293" s="32"/>
      <c r="L293" s="32">
        <f t="shared" ref="L293" si="104">L279+L292</f>
        <v>215.02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157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158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73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74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57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77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71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72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107.51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187</v>
      </c>
      <c r="F304" s="74">
        <v>60</v>
      </c>
      <c r="G304" s="75">
        <v>1.03</v>
      </c>
      <c r="H304" s="75">
        <v>3</v>
      </c>
      <c r="I304" s="75">
        <v>5.08</v>
      </c>
      <c r="J304" s="75">
        <v>51.42</v>
      </c>
      <c r="K304" s="44" t="s">
        <v>192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159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123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80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81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82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83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84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57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58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24.209999999999997</v>
      </c>
      <c r="H316" s="19">
        <f t="shared" si="107"/>
        <v>22.94</v>
      </c>
      <c r="I316" s="19">
        <f t="shared" si="107"/>
        <v>115.49999999999999</v>
      </c>
      <c r="J316" s="19">
        <f t="shared" si="107"/>
        <v>771.56999999999994</v>
      </c>
      <c r="K316" s="25"/>
      <c r="L316" s="19">
        <f t="shared" ref="L316" si="108">SUM(L304:L315)</f>
        <v>107.51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49.08</v>
      </c>
      <c r="H317" s="32">
        <f t="shared" si="109"/>
        <v>42.45</v>
      </c>
      <c r="I317" s="32">
        <f t="shared" si="109"/>
        <v>187.67</v>
      </c>
      <c r="J317" s="32">
        <f t="shared" si="109"/>
        <v>1341.4499999999998</v>
      </c>
      <c r="K317" s="32"/>
      <c r="L317" s="32">
        <f t="shared" ref="L317" si="110">L303+L316</f>
        <v>215.02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87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88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53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54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89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90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57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188</v>
      </c>
      <c r="F323" s="52">
        <v>60</v>
      </c>
      <c r="G323" s="53">
        <v>0.6</v>
      </c>
      <c r="H323" s="64">
        <v>0.12</v>
      </c>
      <c r="I323" s="53">
        <v>2.2799999999999998</v>
      </c>
      <c r="J323" s="64">
        <v>13.2</v>
      </c>
      <c r="K323" s="44" t="s">
        <v>194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24.189999999999998</v>
      </c>
      <c r="H328" s="19">
        <f t="shared" si="111"/>
        <v>15.51</v>
      </c>
      <c r="I328" s="19">
        <f t="shared" si="111"/>
        <v>79.239999999999995</v>
      </c>
      <c r="J328" s="19">
        <f t="shared" si="111"/>
        <v>557.83000000000015</v>
      </c>
      <c r="K328" s="25"/>
      <c r="L328" s="19">
        <f t="shared" ref="L328" si="112">SUM(L318:L327)</f>
        <v>107.51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91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92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113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114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160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161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117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67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136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98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57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58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107.51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51.239999999999995</v>
      </c>
      <c r="H342" s="32">
        <f t="shared" si="115"/>
        <v>41.83</v>
      </c>
      <c r="I342" s="32">
        <f t="shared" si="115"/>
        <v>181.76999999999998</v>
      </c>
      <c r="J342" s="32">
        <f t="shared" si="115"/>
        <v>1312.46</v>
      </c>
      <c r="K342" s="32"/>
      <c r="L342" s="32">
        <f t="shared" ref="L342" si="116">L328+L341</f>
        <v>215.02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162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163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101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102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57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77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164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107.51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181</v>
      </c>
      <c r="F354" s="52">
        <v>60</v>
      </c>
      <c r="G354" s="53">
        <v>1.208</v>
      </c>
      <c r="H354" s="53">
        <v>6.0999999999999999E-2</v>
      </c>
      <c r="I354" s="53">
        <v>12.33</v>
      </c>
      <c r="J354" s="53">
        <v>54.72</v>
      </c>
      <c r="K354" s="44" t="s">
        <v>191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165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167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106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107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108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109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110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98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57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58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29.637999999999998</v>
      </c>
      <c r="H366" s="19">
        <f t="shared" si="119"/>
        <v>22.210999999999995</v>
      </c>
      <c r="I366" s="19">
        <f t="shared" si="119"/>
        <v>109.53999999999999</v>
      </c>
      <c r="J366" s="19">
        <f t="shared" si="119"/>
        <v>761.1400000000001</v>
      </c>
      <c r="K366" s="25"/>
      <c r="L366" s="19">
        <f t="shared" ref="L366" si="120">SUM(L354:L365)</f>
        <v>107.51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50.367999999999995</v>
      </c>
      <c r="H367" s="32">
        <f t="shared" si="121"/>
        <v>39.131</v>
      </c>
      <c r="I367" s="32">
        <f t="shared" si="121"/>
        <v>209.57</v>
      </c>
      <c r="J367" s="32">
        <f t="shared" si="121"/>
        <v>1403</v>
      </c>
      <c r="K367" s="32"/>
      <c r="L367" s="32">
        <f t="shared" ref="L367" si="122">L353+L366</f>
        <v>215.02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111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112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/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166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107.51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91</v>
      </c>
      <c r="F379" s="52">
        <v>60</v>
      </c>
      <c r="G379" s="53">
        <v>1</v>
      </c>
      <c r="H379" s="53">
        <v>3.1</v>
      </c>
      <c r="I379" s="53">
        <v>5.6</v>
      </c>
      <c r="J379" s="53">
        <v>55.3</v>
      </c>
      <c r="K379" s="44" t="s">
        <v>193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93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94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168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161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53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54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55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56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57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58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29.179999999999996</v>
      </c>
      <c r="H391" s="19">
        <f t="shared" si="125"/>
        <v>25.05</v>
      </c>
      <c r="I391" s="19">
        <f t="shared" si="125"/>
        <v>108.97999999999999</v>
      </c>
      <c r="J391" s="19">
        <f t="shared" si="125"/>
        <v>774.48</v>
      </c>
      <c r="K391" s="25"/>
      <c r="L391" s="19">
        <f t="shared" ref="L391" si="126">SUM(L379:L390)</f>
        <v>107.51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46.37</v>
      </c>
      <c r="H392" s="32">
        <f t="shared" si="127"/>
        <v>48.14</v>
      </c>
      <c r="I392" s="32">
        <f t="shared" si="127"/>
        <v>179.07</v>
      </c>
      <c r="J392" s="32">
        <f t="shared" si="127"/>
        <v>1335.6</v>
      </c>
      <c r="K392" s="32"/>
      <c r="L392" s="32">
        <f t="shared" ref="L392" si="128">L378+L391</f>
        <v>215.02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169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51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150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153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60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61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57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85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86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107.51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132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133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78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79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87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88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66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67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122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68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57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58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107.51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215.02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170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158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73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74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57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77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107.51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154</v>
      </c>
      <c r="F427" s="74">
        <v>60</v>
      </c>
      <c r="G427" s="80">
        <v>1.8140000000000001</v>
      </c>
      <c r="H427" s="80">
        <v>3.8115000000000001</v>
      </c>
      <c r="I427" s="80">
        <v>14.231999999999999</v>
      </c>
      <c r="J427" s="80">
        <v>98.52</v>
      </c>
      <c r="K427" s="44" t="s">
        <v>62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63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64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171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88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82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83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84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57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58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29.773999999999997</v>
      </c>
      <c r="H439" s="19">
        <f t="shared" si="137"/>
        <v>23.611499999999999</v>
      </c>
      <c r="I439" s="19">
        <f t="shared" si="137"/>
        <v>112.44199999999999</v>
      </c>
      <c r="J439" s="19">
        <f t="shared" si="137"/>
        <v>788.74</v>
      </c>
      <c r="K439" s="25"/>
      <c r="L439" s="19">
        <f t="shared" ref="L439" si="138">SUM(L427:L438)</f>
        <v>107.51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53.153999999999996</v>
      </c>
      <c r="H440" s="32">
        <f t="shared" si="139"/>
        <v>44.261499999999998</v>
      </c>
      <c r="I440" s="32">
        <f t="shared" si="139"/>
        <v>184.50200000000001</v>
      </c>
      <c r="J440" s="32">
        <f t="shared" si="139"/>
        <v>1362.3600000000001</v>
      </c>
      <c r="K440" s="32"/>
      <c r="L440" s="32">
        <f t="shared" ref="L440" si="140">L426+L439</f>
        <v>215.02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130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131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66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67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89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90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57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/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189</v>
      </c>
      <c r="F446" s="52">
        <v>60</v>
      </c>
      <c r="G446" s="53">
        <v>1.208</v>
      </c>
      <c r="H446" s="53">
        <v>6.0999999999999999E-2</v>
      </c>
      <c r="I446" s="53">
        <v>12.33</v>
      </c>
      <c r="J446" s="53">
        <v>54.72</v>
      </c>
      <c r="K446" s="44" t="s">
        <v>191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26.707999999999995</v>
      </c>
      <c r="H451" s="19">
        <f t="shared" si="141"/>
        <v>14.500999999999999</v>
      </c>
      <c r="I451" s="19">
        <f t="shared" si="141"/>
        <v>87.449999999999989</v>
      </c>
      <c r="J451" s="19">
        <f t="shared" si="141"/>
        <v>589.23</v>
      </c>
      <c r="K451" s="25"/>
      <c r="L451" s="19">
        <f t="shared" ref="L451" si="142">SUM(L441:L450)</f>
        <v>107.51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147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151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159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123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172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51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53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54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136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98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57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58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107.51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57.647999999999989</v>
      </c>
      <c r="H465" s="32">
        <f t="shared" si="145"/>
        <v>40.000999999999998</v>
      </c>
      <c r="I465" s="32">
        <f t="shared" si="145"/>
        <v>200.04999999999995</v>
      </c>
      <c r="J465" s="32">
        <f t="shared" si="145"/>
        <v>1395.29</v>
      </c>
      <c r="K465" s="32"/>
      <c r="L465" s="32">
        <f t="shared" ref="L465" si="146">L451+L464</f>
        <v>215.02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174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163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101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102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57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77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75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76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107.51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183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103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113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114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173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175</v>
      </c>
      <c r="L478" s="43"/>
    </row>
    <row r="479" spans="1:12" ht="14.4" x14ac:dyDescent="0.3">
      <c r="A479" s="23"/>
      <c r="B479" s="15"/>
      <c r="C479" s="11"/>
      <c r="D479" s="7"/>
      <c r="E479" s="51"/>
      <c r="F479" s="52"/>
      <c r="G479" s="53"/>
      <c r="H479" s="53"/>
      <c r="I479" s="64"/>
      <c r="J479" s="5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110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98</v>
      </c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57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51" t="s">
        <v>58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107.51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215.02</v>
      </c>
    </row>
    <row r="490" spans="1:12" ht="13.8" thickBot="1" x14ac:dyDescent="0.3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1336.25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51.220150000000004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42.936524999999996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186.11550000000003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1347.3899999999999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46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2025-03-07T11:49:30Z</cp:lastPrinted>
  <dcterms:created xsi:type="dcterms:W3CDTF">2022-05-16T14:23:56Z</dcterms:created>
  <dcterms:modified xsi:type="dcterms:W3CDTF">2025-03-07T11:52:24Z</dcterms:modified>
</cp:coreProperties>
</file>